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5C8251E-4CC2-45DE-94CD-712CF12C1AC6}" xr6:coauthVersionLast="47" xr6:coauthVersionMax="47" xr10:uidLastSave="{00000000-0000-0000-0000-000000000000}"/>
  <bookViews>
    <workbookView xWindow="28680" yWindow="-5370" windowWidth="38640" windowHeight="21120" xr2:uid="{00000000-000D-0000-FFFF-FFFF00000000}"/>
  </bookViews>
  <sheets>
    <sheet name="рус язы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7" i="1" l="1"/>
  <c r="N11" i="1" s="1"/>
  <c r="O10" i="1"/>
  <c r="O9" i="1"/>
  <c r="O7" i="1"/>
  <c r="O8" i="1"/>
  <c r="O11" i="1" l="1"/>
</calcChain>
</file>

<file path=xl/sharedStrings.xml><?xml version="1.0" encoding="utf-8"?>
<sst xmlns="http://schemas.openxmlformats.org/spreadsheetml/2006/main" count="54" uniqueCount="41">
  <si>
    <t>Примечание</t>
  </si>
  <si>
    <t>№</t>
  </si>
  <si>
    <t>код ЕНС ТРУ</t>
  </si>
  <si>
    <t>Дополнительная характеристика</t>
  </si>
  <si>
    <t>Единица измерения</t>
  </si>
  <si>
    <t>Кол-во, объем</t>
  </si>
  <si>
    <t>Итого:</t>
  </si>
  <si>
    <t xml:space="preserve">услуги аудиторской организации по проведению аудита </t>
  </si>
  <si>
    <t>Сроки поставки, выполнения работ, оказания услуг</t>
  </si>
  <si>
    <t>Место поставки, выполнения работ, оказания услуг</t>
  </si>
  <si>
    <t>услуга</t>
  </si>
  <si>
    <t>Краткая характеристика по ЕНС ТРУ</t>
  </si>
  <si>
    <t>Наименование по ЕНС ТРУ</t>
  </si>
  <si>
    <t>692010.000.000002</t>
  </si>
  <si>
    <t>Услуги по проведению аудита финансовой отчетности</t>
  </si>
  <si>
    <t>г.Шымкент,улица Кунаева, 17/5</t>
  </si>
  <si>
    <t>Газ природный</t>
  </si>
  <si>
    <t>-</t>
  </si>
  <si>
    <t>Туркестанская обл., Сайрамский район</t>
  </si>
  <si>
    <t>С даты подписания договора по декабрь 2025 года</t>
  </si>
  <si>
    <t>351110.100.000000</t>
  </si>
  <si>
    <t>Электроэнергия</t>
  </si>
  <si>
    <t xml:space="preserve">для собственного потребления	</t>
  </si>
  <si>
    <t>кВтч</t>
  </si>
  <si>
    <t>360012.000.000000</t>
  </si>
  <si>
    <t>Вода</t>
  </si>
  <si>
    <t xml:space="preserve">непитьевая, для коммунальных нужд	</t>
  </si>
  <si>
    <t>м3</t>
  </si>
  <si>
    <t>Место осуществления закупок</t>
  </si>
  <si>
    <t>пп. 6 п.1 статьи 73 Порядка</t>
  </si>
  <si>
    <t>пп. 19 п.1 статьи 73 Порядка</t>
  </si>
  <si>
    <t>пп. 3 п.1 статьи 73 Порядка</t>
  </si>
  <si>
    <t>Основание ОП</t>
  </si>
  <si>
    <t>Цена за единицу, тенге без учета НДС</t>
  </si>
  <si>
    <t>Сумма, выделенная для закупок, тенге без учета НДС</t>
  </si>
  <si>
    <t>Сумма, выделенная для закупок,тенге с учетом НДС</t>
  </si>
  <si>
    <t>062010.200.000001</t>
  </si>
  <si>
    <t>газообразный</t>
  </si>
  <si>
    <t>Тысяча м3</t>
  </si>
  <si>
    <t>Проект плана закупок товаров, работ, услуг ТОО "ПГУ Туркестан" на 2025 год с применением особого порядка без использования веб-портала закупок АО "Самрук-Қазына"</t>
  </si>
  <si>
    <t>Приложение к приказу Председателя Правления ТОО «ПГУ Туркестан» от «____» _________ 20___ года №_____ «Об утверждении плана закупок товаров, работ, услуг ТОО "ПГУ Туркестан" на 2025 год с применением особого порядка без использования веб-портала закупок АО "Самрук-Қазына"»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</si>
</sst>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_₽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zoomScale="55" zoomScaleNormal="55" workbookViewId="0">
      <pane ySplit="6" topLeftCell="A7" activePane="bottomLeft" state="frozen"/>
      <selection activeCell="H1" sqref="H1"/>
      <selection pane="bottomLeft" activeCell="T8" sqref="T8"/>
    </sheetView>
  </sheetViews>
  <sheetFormatPr defaultRowHeight="14.4" x14ac:dyDescent="0.3"/>
  <cols>
    <col min="1" max="1" width="6.5546875" customWidth="1"/>
    <col min="2" max="2" width="5.6640625" customWidth="1"/>
    <col min="3" max="3" width="23.33203125" customWidth="1"/>
    <col min="4" max="4" width="31" customWidth="1"/>
    <col min="5" max="5" width="33.6640625" customWidth="1"/>
    <col min="6" max="9" width="41" customWidth="1"/>
    <col min="10" max="10" width="24.5546875" customWidth="1"/>
    <col min="11" max="11" width="15.6640625" customWidth="1"/>
    <col min="12" max="12" width="19.5546875" customWidth="1"/>
    <col min="13" max="13" width="20.6640625" customWidth="1"/>
    <col min="14" max="14" width="25.77734375" customWidth="1"/>
    <col min="15" max="15" width="29.88671875" customWidth="1"/>
    <col min="16" max="16" width="20.6640625" customWidth="1"/>
  </cols>
  <sheetData>
    <row r="1" spans="1:20" ht="15.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" t="s">
        <v>40</v>
      </c>
      <c r="O1" s="17"/>
      <c r="P1" s="17"/>
      <c r="Q1" s="1"/>
      <c r="R1" s="1"/>
      <c r="S1" s="1"/>
      <c r="T1" s="1"/>
    </row>
    <row r="2" spans="1:20" ht="15.6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"/>
      <c r="O2" s="17"/>
      <c r="P2" s="17"/>
      <c r="Q2" s="1"/>
      <c r="R2" s="1"/>
      <c r="S2" s="1"/>
      <c r="T2" s="1"/>
    </row>
    <row r="3" spans="1:20" ht="189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17"/>
      <c r="P3" s="17"/>
      <c r="Q3" s="1"/>
      <c r="R3" s="1"/>
      <c r="S3" s="1"/>
      <c r="T3" s="1"/>
    </row>
    <row r="4" spans="1:20" ht="17.399999999999999" x14ac:dyDescent="0.3">
      <c r="A4" s="2"/>
      <c r="B4" s="15" t="s">
        <v>39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"/>
      <c r="R4" s="1"/>
      <c r="S4" s="1"/>
      <c r="T4" s="1"/>
    </row>
    <row r="5" spans="1:20" ht="18" x14ac:dyDescent="0.3">
      <c r="A5" s="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"/>
      <c r="R5" s="1"/>
      <c r="S5" s="1"/>
      <c r="T5" s="1"/>
    </row>
    <row r="6" spans="1:20" ht="80.25" customHeight="1" x14ac:dyDescent="0.3">
      <c r="A6" s="2"/>
      <c r="B6" s="3" t="s">
        <v>1</v>
      </c>
      <c r="C6" s="3" t="s">
        <v>2</v>
      </c>
      <c r="D6" s="3" t="s">
        <v>12</v>
      </c>
      <c r="E6" s="3" t="s">
        <v>11</v>
      </c>
      <c r="F6" s="3" t="s">
        <v>3</v>
      </c>
      <c r="G6" s="3" t="s">
        <v>32</v>
      </c>
      <c r="H6" s="3" t="s">
        <v>28</v>
      </c>
      <c r="I6" s="3" t="s">
        <v>9</v>
      </c>
      <c r="J6" s="3" t="s">
        <v>8</v>
      </c>
      <c r="K6" s="3" t="s">
        <v>4</v>
      </c>
      <c r="L6" s="3" t="s">
        <v>5</v>
      </c>
      <c r="M6" s="3" t="s">
        <v>33</v>
      </c>
      <c r="N6" s="3" t="s">
        <v>34</v>
      </c>
      <c r="O6" s="3" t="s">
        <v>35</v>
      </c>
      <c r="P6" s="3" t="s">
        <v>0</v>
      </c>
      <c r="Q6" s="1"/>
      <c r="R6" s="1"/>
      <c r="S6" s="1"/>
      <c r="T6" s="1"/>
    </row>
    <row r="7" spans="1:20" ht="54" x14ac:dyDescent="0.3">
      <c r="A7" s="2"/>
      <c r="B7" s="4">
        <v>1</v>
      </c>
      <c r="C7" s="4" t="s">
        <v>13</v>
      </c>
      <c r="D7" s="5" t="s">
        <v>14</v>
      </c>
      <c r="E7" s="5" t="s">
        <v>14</v>
      </c>
      <c r="F7" s="5" t="s">
        <v>7</v>
      </c>
      <c r="G7" s="5" t="s">
        <v>29</v>
      </c>
      <c r="H7" s="4" t="s">
        <v>15</v>
      </c>
      <c r="I7" s="4" t="s">
        <v>15</v>
      </c>
      <c r="J7" s="12" t="s">
        <v>19</v>
      </c>
      <c r="K7" s="4" t="s">
        <v>10</v>
      </c>
      <c r="L7" s="4">
        <v>1</v>
      </c>
      <c r="M7" s="6">
        <v>35580000</v>
      </c>
      <c r="N7" s="6">
        <f>M7*L7</f>
        <v>35580000</v>
      </c>
      <c r="O7" s="6">
        <f>N7*1.12</f>
        <v>39849600.000000007</v>
      </c>
      <c r="P7" s="8"/>
      <c r="Q7" s="1"/>
      <c r="R7" s="1"/>
      <c r="S7" s="1"/>
      <c r="T7" s="1"/>
    </row>
    <row r="8" spans="1:20" ht="54" x14ac:dyDescent="0.3">
      <c r="A8" s="2"/>
      <c r="B8" s="4">
        <v>2</v>
      </c>
      <c r="C8" s="4" t="s">
        <v>36</v>
      </c>
      <c r="D8" s="5" t="s">
        <v>16</v>
      </c>
      <c r="E8" s="5" t="s">
        <v>37</v>
      </c>
      <c r="F8" s="14" t="s">
        <v>17</v>
      </c>
      <c r="G8" s="5" t="s">
        <v>30</v>
      </c>
      <c r="H8" s="4" t="s">
        <v>15</v>
      </c>
      <c r="I8" s="4" t="s">
        <v>18</v>
      </c>
      <c r="J8" s="12" t="s">
        <v>19</v>
      </c>
      <c r="K8" s="4" t="s">
        <v>38</v>
      </c>
      <c r="L8" s="13">
        <v>276658.48800000001</v>
      </c>
      <c r="M8" s="6">
        <v>32116.59</v>
      </c>
      <c r="N8" s="6">
        <v>8885327229.1159992</v>
      </c>
      <c r="O8" s="6">
        <f>N8*1.12</f>
        <v>9951566496.6099205</v>
      </c>
      <c r="P8" s="8"/>
      <c r="Q8" s="1"/>
      <c r="R8" s="1"/>
      <c r="S8" s="1"/>
      <c r="T8" s="1"/>
    </row>
    <row r="9" spans="1:20" ht="54" x14ac:dyDescent="0.3">
      <c r="A9" s="2"/>
      <c r="B9" s="4">
        <v>3</v>
      </c>
      <c r="C9" s="4" t="s">
        <v>20</v>
      </c>
      <c r="D9" s="5" t="s">
        <v>21</v>
      </c>
      <c r="E9" s="5" t="s">
        <v>22</v>
      </c>
      <c r="F9" s="14" t="s">
        <v>17</v>
      </c>
      <c r="G9" s="5" t="s">
        <v>31</v>
      </c>
      <c r="H9" s="4" t="s">
        <v>15</v>
      </c>
      <c r="I9" s="4" t="s">
        <v>18</v>
      </c>
      <c r="J9" s="12" t="s">
        <v>19</v>
      </c>
      <c r="K9" s="4" t="s">
        <v>23</v>
      </c>
      <c r="L9" s="13">
        <v>19905063.600000001</v>
      </c>
      <c r="M9" s="6">
        <v>37</v>
      </c>
      <c r="N9" s="6">
        <f t="shared" ref="N9:N10" si="0">L9*M9</f>
        <v>736487353.20000005</v>
      </c>
      <c r="O9" s="6">
        <f>N9*1.12</f>
        <v>824865835.58400011</v>
      </c>
      <c r="P9" s="8"/>
      <c r="Q9" s="1"/>
      <c r="R9" s="1"/>
      <c r="S9" s="1"/>
      <c r="T9" s="1"/>
    </row>
    <row r="10" spans="1:20" ht="54" x14ac:dyDescent="0.3">
      <c r="A10" s="2"/>
      <c r="B10" s="4">
        <v>4</v>
      </c>
      <c r="C10" s="4" t="s">
        <v>24</v>
      </c>
      <c r="D10" s="5" t="s">
        <v>25</v>
      </c>
      <c r="E10" s="5" t="s">
        <v>26</v>
      </c>
      <c r="F10" s="14" t="s">
        <v>17</v>
      </c>
      <c r="G10" s="5" t="s">
        <v>30</v>
      </c>
      <c r="H10" s="4" t="s">
        <v>15</v>
      </c>
      <c r="I10" s="4" t="s">
        <v>18</v>
      </c>
      <c r="J10" s="12" t="s">
        <v>19</v>
      </c>
      <c r="K10" s="4" t="s">
        <v>27</v>
      </c>
      <c r="L10" s="13">
        <v>131091.76999999999</v>
      </c>
      <c r="M10" s="6">
        <v>407.38</v>
      </c>
      <c r="N10" s="6">
        <f t="shared" si="0"/>
        <v>53404165.262599997</v>
      </c>
      <c r="O10" s="6">
        <f>N10*1.12</f>
        <v>59812665.094112001</v>
      </c>
      <c r="P10" s="8"/>
      <c r="Q10" s="1"/>
      <c r="R10" s="1"/>
      <c r="S10" s="1"/>
      <c r="T10" s="1"/>
    </row>
    <row r="11" spans="1:20" ht="18" x14ac:dyDescent="0.3">
      <c r="A11" s="2"/>
      <c r="B11" s="16" t="s">
        <v>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9">
        <f>SUM(N7:N10)</f>
        <v>9710798747.5785999</v>
      </c>
      <c r="O11" s="10">
        <f>SUM(O7:O10)</f>
        <v>10876094597.288033</v>
      </c>
      <c r="P11" s="7"/>
      <c r="Q11" s="1"/>
      <c r="R11" s="1"/>
      <c r="S11" s="1"/>
      <c r="T11" s="1"/>
    </row>
    <row r="12" spans="1:20" ht="15.6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</row>
    <row r="13" spans="1:20" ht="15.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</row>
    <row r="14" spans="1:20" ht="15.6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</row>
    <row r="15" spans="1:20" ht="15.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</row>
    <row r="16" spans="1:20" ht="15.6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</row>
    <row r="17" spans="1:20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</row>
    <row r="18" spans="1:20" ht="15.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</row>
    <row r="19" spans="1:20" ht="15.6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</row>
    <row r="20" spans="1:20" ht="15.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</row>
    <row r="21" spans="1:20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</row>
    <row r="22" spans="1:20" ht="15.6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</row>
    <row r="24" spans="1:20" ht="15.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</row>
    <row r="25" spans="1:20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</row>
    <row r="26" spans="1:20" ht="15.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</row>
    <row r="27" spans="1:20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</row>
    <row r="28" spans="1:20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</row>
    <row r="29" spans="1:20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</row>
    <row r="30" spans="1:20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</row>
    <row r="31" spans="1:20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</row>
    <row r="32" spans="1:20" ht="15.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</row>
    <row r="33" spans="1:20" ht="15.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</row>
    <row r="34" spans="1:20" ht="15.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</row>
    <row r="35" spans="1:20" ht="15.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</row>
    <row r="36" spans="1:20" ht="15.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</row>
    <row r="37" spans="1:20" ht="15.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</row>
    <row r="38" spans="1:20" ht="15.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</row>
    <row r="39" spans="1:20" ht="15.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</row>
    <row r="40" spans="1:20" ht="15.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</row>
    <row r="41" spans="1:20" ht="15.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</row>
    <row r="42" spans="1:20" ht="15.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</row>
    <row r="43" spans="1:20" ht="15.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</row>
    <row r="44" spans="1:20" ht="15.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</row>
    <row r="45" spans="1:20" ht="15.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</row>
    <row r="46" spans="1:20" ht="15.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</row>
    <row r="47" spans="1:20" ht="15.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</row>
    <row r="48" spans="1:20" ht="15.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</row>
    <row r="49" spans="1:20" ht="15.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</row>
    <row r="50" spans="1:20" ht="15.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</row>
    <row r="51" spans="1:20" ht="15.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</row>
    <row r="52" spans="1:20" ht="15.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</row>
    <row r="53" spans="1:20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</sheetData>
  <mergeCells count="3">
    <mergeCell ref="N1:P3"/>
    <mergeCell ref="B4:P4"/>
    <mergeCell ref="B11:M11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2024-12-24T05:07:05Z</dcterms:modified>
</cp:coreProperties>
</file>